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Kalkulacj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&quot;zł&quot;"/>
  </numFmts>
  <fonts count="4">
    <font>
      <name val="Calibri"/>
      <family val="2"/>
      <color theme="1"/>
      <sz val="11"/>
      <scheme val="minor"/>
    </font>
    <font>
      <b val="1"/>
      <color rgb="00434360"/>
      <sz val="16"/>
    </font>
    <font>
      <b val="1"/>
      <color rgb="00FFFFFF"/>
    </font>
    <font>
      <b val="1"/>
    </font>
  </fonts>
  <fills count="4">
    <fill>
      <patternFill/>
    </fill>
    <fill>
      <patternFill patternType="gray125"/>
    </fill>
    <fill>
      <patternFill patternType="solid">
        <fgColor rgb="00434360"/>
      </patternFill>
    </fill>
    <fill>
      <patternFill patternType="solid">
        <fgColor rgb="00F2F2F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 wrapText="1"/>
    </xf>
    <xf numFmtId="0" fontId="3" fillId="0" borderId="0" pivotButton="0" quotePrefix="0" xfId="0"/>
    <xf numFmtId="164" fontId="3" fillId="0" borderId="0" pivotButton="0" quotePrefix="0" xfId="0"/>
    <xf numFmtId="0" fontId="2" fillId="2" borderId="0" applyAlignment="1" pivotButton="0" quotePrefix="0" xfId="0">
      <alignment horizontal="center"/>
    </xf>
    <xf numFmtId="164" fontId="0" fillId="0" borderId="0" pivotButton="0" quotePrefix="0" xfId="0"/>
    <xf numFmtId="0" fontId="3" fillId="3" borderId="0" pivotButton="0" quotePrefix="0" xfId="0"/>
    <xf numFmtId="0" fontId="0" fillId="3" borderId="0" pivotButton="0" quotePrefix="0" xfId="0"/>
    <xf numFmtId="164" fontId="0" fillId="3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3429000" cy="865687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5:K46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6" customWidth="1" min="1" max="1"/>
    <col width="45" customWidth="1" min="2" max="2"/>
    <col width="15" customWidth="1" min="3" max="3"/>
    <col width="10" customWidth="1" min="4" max="4"/>
    <col width="15" customWidth="1" min="5" max="5"/>
    <col width="25" customWidth="1" min="6" max="6"/>
    <col width="15" customWidth="1" min="7" max="7"/>
    <col width="22" customWidth="1" min="8" max="8"/>
    <col width="3" customWidth="1" min="9" max="9"/>
    <col width="36" customWidth="1" min="10" max="10"/>
    <col width="20" customWidth="1" min="11" max="11"/>
  </cols>
  <sheetData>
    <row r="5">
      <c r="A5" s="1" t="inlineStr">
        <is>
          <t>Kalkulacja ofertowa</t>
        </is>
      </c>
    </row>
    <row r="6" ht="45" customHeight="1">
      <c r="A6" s="2" t="inlineStr">
        <is>
          <t>Plik został przygotowany przez AI i może zawierać błędy. Arkusz zawiera zarówno ceny sugerowane przez AI, jak i możliwość wpisania własnych cen w kolumnie 'Cena jedn.'. Po podaniu własnych cen wartości w kolumnie 'Suma' oraz łączna kwota przeliczają się automatycznie. Dzięki temu możesz łatwo porównać estymacje AI z wyceną obliczoną według Twojego cennika. Wszystkie ceny w arkuszu są kwotami netto.</t>
        </is>
      </c>
    </row>
    <row r="7">
      <c r="J7" s="3" t="inlineStr">
        <is>
          <t>Sugerowana suma wszystkich pozycji (netto)</t>
        </is>
      </c>
      <c r="K7" s="4">
        <f>SUM(H9:H46)</f>
        <v/>
      </c>
    </row>
    <row r="8">
      <c r="A8" s="5" t="inlineStr">
        <is>
          <t>Lp</t>
        </is>
      </c>
      <c r="B8" s="5" t="inlineStr">
        <is>
          <t>Opis</t>
        </is>
      </c>
      <c r="C8" s="5" t="inlineStr">
        <is>
          <t>Jednostka</t>
        </is>
      </c>
      <c r="D8" s="5" t="inlineStr">
        <is>
          <t>Ilość</t>
        </is>
      </c>
      <c r="E8" s="5" t="inlineStr">
        <is>
          <t>Cena jedn. (netto)</t>
        </is>
      </c>
      <c r="F8" s="5" t="inlineStr">
        <is>
          <t>Sugerowana cena jedn. (netto)</t>
        </is>
      </c>
      <c r="G8" s="5" t="inlineStr">
        <is>
          <t>Suma (netto)</t>
        </is>
      </c>
      <c r="H8" s="5" t="inlineStr">
        <is>
          <t>Sugerowana suma (netto)</t>
        </is>
      </c>
      <c r="J8" s="3" t="inlineStr">
        <is>
          <t>Suma wszystkich pozycji (netto)</t>
        </is>
      </c>
      <c r="K8" s="4">
        <f>SUM(G9:G46)</f>
        <v/>
      </c>
    </row>
    <row r="9">
      <c r="A9" s="3" t="n">
        <v>1</v>
      </c>
      <c r="B9" t="inlineStr">
        <is>
          <t>Roboty pomiarowe przy liniowych robotach ziemnych</t>
        </is>
      </c>
      <c r="C9" t="inlineStr">
        <is>
          <t>km</t>
        </is>
      </c>
      <c r="D9" t="n">
        <v>1.47</v>
      </c>
      <c r="E9" s="6" t="n"/>
      <c r="F9" s="6" t="n">
        <v>2500</v>
      </c>
      <c r="G9" s="6">
        <f>D9*E9</f>
        <v/>
      </c>
      <c r="H9" s="6">
        <f>D9*F9</f>
        <v/>
      </c>
    </row>
    <row r="10">
      <c r="A10" s="7" t="n">
        <v>2</v>
      </c>
      <c r="B10" s="8" t="inlineStr">
        <is>
          <t>Roboty pomiarowe przy liniowych robotach ziemnych</t>
        </is>
      </c>
      <c r="C10" s="8" t="inlineStr">
        <is>
          <t>km</t>
        </is>
      </c>
      <c r="D10" s="8" t="n">
        <v>0.33</v>
      </c>
      <c r="E10" s="9" t="n"/>
      <c r="F10" s="9" t="n">
        <v>2500</v>
      </c>
      <c r="G10" s="9">
        <f>D10*E10</f>
        <v/>
      </c>
      <c r="H10" s="9">
        <f>D10*F10</f>
        <v/>
      </c>
    </row>
    <row r="11">
      <c r="A11" s="3" t="n">
        <v>3</v>
      </c>
      <c r="B11" t="inlineStr">
        <is>
          <t>Równanie nawierzchni mechaniczne</t>
        </is>
      </c>
      <c r="C11" t="inlineStr">
        <is>
          <t>m2</t>
        </is>
      </c>
      <c r="D11" t="n">
        <v>6510</v>
      </c>
      <c r="E11" s="6" t="n"/>
      <c r="F11" s="6" t="n">
        <v>3</v>
      </c>
      <c r="G11" s="6">
        <f>D11*E11</f>
        <v/>
      </c>
      <c r="H11" s="6">
        <f>D11*F11</f>
        <v/>
      </c>
    </row>
    <row r="12">
      <c r="A12" s="7" t="n">
        <v>4</v>
      </c>
      <c r="B12" s="8" t="inlineStr">
        <is>
          <t>Równanie nawierzchni mechaniczne</t>
        </is>
      </c>
      <c r="C12" s="8" t="inlineStr">
        <is>
          <t>m2</t>
        </is>
      </c>
      <c r="D12" s="8" t="n">
        <v>652</v>
      </c>
      <c r="E12" s="9" t="n"/>
      <c r="F12" s="9" t="n">
        <v>3</v>
      </c>
      <c r="G12" s="9">
        <f>D12*E12</f>
        <v/>
      </c>
      <c r="H12" s="9">
        <f>D12*F12</f>
        <v/>
      </c>
    </row>
    <row r="13">
      <c r="A13" s="3" t="n">
        <v>5</v>
      </c>
      <c r="B13" t="inlineStr">
        <is>
          <t>Równanie nawierzchni mechaniczne</t>
        </is>
      </c>
      <c r="C13" t="inlineStr">
        <is>
          <t>m2</t>
        </is>
      </c>
      <c r="D13" t="n">
        <v>1650</v>
      </c>
      <c r="E13" s="6" t="n"/>
      <c r="F13" s="6" t="n">
        <v>3</v>
      </c>
      <c r="G13" s="6">
        <f>D13*E13</f>
        <v/>
      </c>
      <c r="H13" s="6">
        <f>D13*F13</f>
        <v/>
      </c>
    </row>
    <row r="14">
      <c r="A14" s="7" t="n">
        <v>6</v>
      </c>
      <c r="B14" s="8" t="inlineStr">
        <is>
          <t>Koryta 30 cm w gruntach kat. II-IV</t>
        </is>
      </c>
      <c r="C14" s="8" t="inlineStr">
        <is>
          <t>m2</t>
        </is>
      </c>
      <c r="D14" s="8" t="n">
        <v>1283</v>
      </c>
      <c r="E14" s="9" t="n"/>
      <c r="F14" s="9" t="n">
        <v>35</v>
      </c>
      <c r="G14" s="9">
        <f>D14*E14</f>
        <v/>
      </c>
      <c r="H14" s="9">
        <f>D14*F14</f>
        <v/>
      </c>
    </row>
    <row r="15">
      <c r="A15" s="3" t="n">
        <v>7</v>
      </c>
      <c r="B15" t="inlineStr">
        <is>
          <t>Koryta 30 cm w gruntach kat. II-IV</t>
        </is>
      </c>
      <c r="C15" t="inlineStr">
        <is>
          <t>m2</t>
        </is>
      </c>
      <c r="D15" t="n">
        <v>275</v>
      </c>
      <c r="E15" s="6" t="n"/>
      <c r="F15" s="6" t="n">
        <v>35</v>
      </c>
      <c r="G15" s="6">
        <f>D15*E15</f>
        <v/>
      </c>
      <c r="H15" s="6">
        <f>D15*F15</f>
        <v/>
      </c>
    </row>
    <row r="16">
      <c r="A16" s="7" t="n">
        <v>8</v>
      </c>
      <c r="B16" s="8" t="inlineStr">
        <is>
          <t>Koryta 30 cm w gruntach kat. II-IV</t>
        </is>
      </c>
      <c r="C16" s="8" t="inlineStr">
        <is>
          <t>m2</t>
        </is>
      </c>
      <c r="D16" s="8" t="n">
        <v>330</v>
      </c>
      <c r="E16" s="9" t="n"/>
      <c r="F16" s="9" t="n">
        <v>35</v>
      </c>
      <c r="G16" s="9">
        <f>D16*E16</f>
        <v/>
      </c>
      <c r="H16" s="9">
        <f>D16*F16</f>
        <v/>
      </c>
    </row>
    <row r="17">
      <c r="A17" s="3" t="n">
        <v>9</v>
      </c>
      <c r="B17" t="inlineStr">
        <is>
          <t>Roboty ziemne ładowarką z transportem urobku</t>
        </is>
      </c>
      <c r="C17" t="inlineStr">
        <is>
          <t>m3</t>
        </is>
      </c>
      <c r="D17" t="n">
        <v>1447.6</v>
      </c>
      <c r="E17" s="6" t="n"/>
      <c r="F17" s="6" t="n">
        <v>25</v>
      </c>
      <c r="G17" s="6">
        <f>D17*E17</f>
        <v/>
      </c>
      <c r="H17" s="6">
        <f>D17*F17</f>
        <v/>
      </c>
    </row>
    <row r="18">
      <c r="A18" s="7" t="n">
        <v>10</v>
      </c>
      <c r="B18" s="8" t="inlineStr">
        <is>
          <t>Warstwa dolna podbudowy z kruszyw 25 cm</t>
        </is>
      </c>
      <c r="C18" s="8" t="inlineStr">
        <is>
          <t>m2</t>
        </is>
      </c>
      <c r="D18" s="8" t="n">
        <v>1888</v>
      </c>
      <c r="E18" s="9" t="n"/>
      <c r="F18" s="9" t="n">
        <v>70</v>
      </c>
      <c r="G18" s="9">
        <f>D18*E18</f>
        <v/>
      </c>
      <c r="H18" s="9">
        <f>D18*F18</f>
        <v/>
      </c>
    </row>
    <row r="19">
      <c r="A19" s="3" t="n">
        <v>11</v>
      </c>
      <c r="B19" t="inlineStr">
        <is>
          <t>Podbudowa betonowa 20 cm</t>
        </is>
      </c>
      <c r="C19" t="inlineStr">
        <is>
          <t>m2</t>
        </is>
      </c>
      <c r="D19" t="n">
        <v>7954.6</v>
      </c>
      <c r="E19" s="6" t="n"/>
      <c r="F19" s="6" t="n">
        <v>95</v>
      </c>
      <c r="G19" s="6">
        <f>D19*E19</f>
        <v/>
      </c>
      <c r="H19" s="6">
        <f>D19*F19</f>
        <v/>
      </c>
    </row>
    <row r="20">
      <c r="A20" s="7" t="n">
        <v>12</v>
      </c>
      <c r="B20" s="8" t="inlineStr">
        <is>
          <t>Podbudowa betonowa 20 cm</t>
        </is>
      </c>
      <c r="C20" s="8" t="inlineStr">
        <is>
          <t>m2</t>
        </is>
      </c>
      <c r="D20" s="8" t="n">
        <v>684.6</v>
      </c>
      <c r="E20" s="9" t="n"/>
      <c r="F20" s="9" t="n">
        <v>95</v>
      </c>
      <c r="G20" s="9">
        <f>D20*E20</f>
        <v/>
      </c>
      <c r="H20" s="9">
        <f>D20*F20</f>
        <v/>
      </c>
    </row>
    <row r="21">
      <c r="A21" s="3" t="n">
        <v>13</v>
      </c>
      <c r="B21" t="inlineStr">
        <is>
          <t>Podbudowa betonowa 20 cm</t>
        </is>
      </c>
      <c r="C21" t="inlineStr">
        <is>
          <t>m2</t>
        </is>
      </c>
      <c r="D21" t="n">
        <v>275</v>
      </c>
      <c r="E21" s="6" t="n"/>
      <c r="F21" s="6" t="n">
        <v>95</v>
      </c>
      <c r="G21" s="6">
        <f>D21*E21</f>
        <v/>
      </c>
      <c r="H21" s="6">
        <f>D21*F21</f>
        <v/>
      </c>
    </row>
    <row r="22">
      <c r="A22" s="7" t="n">
        <v>14</v>
      </c>
      <c r="B22" s="8" t="inlineStr">
        <is>
          <t>Podbudowa betonowa 20 cm</t>
        </is>
      </c>
      <c r="C22" s="8" t="inlineStr">
        <is>
          <t>m2</t>
        </is>
      </c>
      <c r="D22" s="8" t="n">
        <v>2046</v>
      </c>
      <c r="E22" s="9" t="n"/>
      <c r="F22" s="9" t="n">
        <v>95</v>
      </c>
      <c r="G22" s="9">
        <f>D22*E22</f>
        <v/>
      </c>
      <c r="H22" s="9">
        <f>D22*F22</f>
        <v/>
      </c>
    </row>
    <row r="23">
      <c r="A23" s="3" t="n">
        <v>15</v>
      </c>
      <c r="B23" t="inlineStr">
        <is>
          <t>Ława betonowa pod krawężniki</t>
        </is>
      </c>
      <c r="C23" t="inlineStr">
        <is>
          <t>m3</t>
        </is>
      </c>
      <c r="D23" t="n">
        <v>260.4</v>
      </c>
      <c r="E23" s="6" t="n"/>
      <c r="F23" s="6" t="n">
        <v>320</v>
      </c>
      <c r="G23" s="6">
        <f>D23*E23</f>
        <v/>
      </c>
      <c r="H23" s="6">
        <f>D23*F23</f>
        <v/>
      </c>
    </row>
    <row r="24">
      <c r="A24" s="7" t="n">
        <v>16</v>
      </c>
      <c r="B24" s="8" t="inlineStr">
        <is>
          <t>Krawężnik betonowy 15×30 cm na podsypce</t>
        </is>
      </c>
      <c r="C24" s="8" t="inlineStr">
        <is>
          <t>m</t>
        </is>
      </c>
      <c r="D24" s="8" t="n">
        <v>3207.5</v>
      </c>
      <c r="E24" s="9" t="n"/>
      <c r="F24" s="9" t="n">
        <v>70</v>
      </c>
      <c r="G24" s="9">
        <f>D24*E24</f>
        <v/>
      </c>
      <c r="H24" s="9">
        <f>D24*F24</f>
        <v/>
      </c>
    </row>
    <row r="25">
      <c r="A25" s="3" t="n">
        <v>17</v>
      </c>
      <c r="B25" t="inlineStr">
        <is>
          <t>Krawężnik betonowy 15×30 cm na podsypce</t>
        </is>
      </c>
      <c r="C25" t="inlineStr">
        <is>
          <t>m</t>
        </is>
      </c>
      <c r="D25" t="n">
        <v>407.5</v>
      </c>
      <c r="E25" s="6" t="n"/>
      <c r="F25" s="6" t="n">
        <v>70</v>
      </c>
      <c r="G25" s="6">
        <f>D25*E25</f>
        <v/>
      </c>
      <c r="H25" s="6">
        <f>D25*F25</f>
        <v/>
      </c>
    </row>
    <row r="26">
      <c r="A26" s="7" t="n">
        <v>18</v>
      </c>
      <c r="B26" s="8" t="inlineStr">
        <is>
          <t>Krawężnik betonowy 15×30 cm na podsypce</t>
        </is>
      </c>
      <c r="C26" s="8" t="inlineStr">
        <is>
          <t>m</t>
        </is>
      </c>
      <c r="D26" s="8" t="n">
        <v>65</v>
      </c>
      <c r="E26" s="9" t="n"/>
      <c r="F26" s="9" t="n">
        <v>70</v>
      </c>
      <c r="G26" s="9">
        <f>D26*E26</f>
        <v/>
      </c>
      <c r="H26" s="9">
        <f>D26*F26</f>
        <v/>
      </c>
    </row>
    <row r="27">
      <c r="A27" s="3" t="n">
        <v>19</v>
      </c>
      <c r="B27" t="inlineStr">
        <is>
          <t>Krawężnik betonowy 15×30 cm na podsypce</t>
        </is>
      </c>
      <c r="C27" t="inlineStr">
        <is>
          <t>m</t>
        </is>
      </c>
      <c r="D27" t="n">
        <v>660</v>
      </c>
      <c r="E27" s="6" t="n"/>
      <c r="F27" s="6" t="n">
        <v>70</v>
      </c>
      <c r="G27" s="6">
        <f>D27*E27</f>
        <v/>
      </c>
      <c r="H27" s="6">
        <f>D27*F27</f>
        <v/>
      </c>
    </row>
    <row r="28">
      <c r="A28" s="7" t="n">
        <v>20</v>
      </c>
      <c r="B28" s="8" t="inlineStr">
        <is>
          <t>Nawierzchnia z kostki betonowej 8 cm</t>
        </is>
      </c>
      <c r="C28" s="8" t="inlineStr">
        <is>
          <t>m2</t>
        </is>
      </c>
      <c r="D28" s="8" t="n">
        <v>7698</v>
      </c>
      <c r="E28" s="9" t="n"/>
      <c r="F28" s="9" t="n">
        <v>140</v>
      </c>
      <c r="G28" s="9">
        <f>D28*E28</f>
        <v/>
      </c>
      <c r="H28" s="9">
        <f>D28*F28</f>
        <v/>
      </c>
    </row>
    <row r="29">
      <c r="A29" s="3" t="n">
        <v>21</v>
      </c>
      <c r="B29" t="inlineStr">
        <is>
          <t>Nawierzchnia z kostki betonowej 8 cm</t>
        </is>
      </c>
      <c r="C29" t="inlineStr">
        <is>
          <t>m2</t>
        </is>
      </c>
      <c r="D29" t="n">
        <v>652</v>
      </c>
      <c r="E29" s="6" t="n"/>
      <c r="F29" s="6" t="n">
        <v>140</v>
      </c>
      <c r="G29" s="6">
        <f>D29*E29</f>
        <v/>
      </c>
      <c r="H29" s="6">
        <f>D29*F29</f>
        <v/>
      </c>
    </row>
    <row r="30">
      <c r="A30" s="7" t="n">
        <v>22</v>
      </c>
      <c r="B30" s="8" t="inlineStr">
        <is>
          <t>Nawierzchnia z kostki betonowej 8 cm</t>
        </is>
      </c>
      <c r="C30" s="8" t="inlineStr">
        <is>
          <t>m2</t>
        </is>
      </c>
      <c r="D30" s="8" t="n">
        <v>275</v>
      </c>
      <c r="E30" s="9" t="n"/>
      <c r="F30" s="9" t="n">
        <v>140</v>
      </c>
      <c r="G30" s="9">
        <f>D30*E30</f>
        <v/>
      </c>
      <c r="H30" s="9">
        <f>D30*F30</f>
        <v/>
      </c>
    </row>
    <row r="31">
      <c r="A31" s="3" t="n">
        <v>23</v>
      </c>
      <c r="B31" t="inlineStr">
        <is>
          <t>Nawierzchnia z kostki betonowej 8 cm</t>
        </is>
      </c>
      <c r="C31" t="inlineStr">
        <is>
          <t>m2</t>
        </is>
      </c>
      <c r="D31" t="n">
        <v>1980</v>
      </c>
      <c r="E31" s="6" t="n"/>
      <c r="F31" s="6" t="n">
        <v>140</v>
      </c>
      <c r="G31" s="6">
        <f>D31*E31</f>
        <v/>
      </c>
      <c r="H31" s="6">
        <f>D31*F31</f>
        <v/>
      </c>
    </row>
    <row r="32">
      <c r="A32" s="7" t="n">
        <v>24</v>
      </c>
      <c r="B32" s="8" t="inlineStr">
        <is>
          <t>Podbudowa betonowa 20 cm</t>
        </is>
      </c>
      <c r="C32" s="8" t="inlineStr">
        <is>
          <t>m2</t>
        </is>
      </c>
      <c r="D32" s="8" t="n">
        <v>350</v>
      </c>
      <c r="E32" s="9" t="n"/>
      <c r="F32" s="9" t="n">
        <v>95</v>
      </c>
      <c r="G32" s="9">
        <f>D32*E32</f>
        <v/>
      </c>
      <c r="H32" s="9">
        <f>D32*F32</f>
        <v/>
      </c>
    </row>
    <row r="33">
      <c r="A33" s="3" t="n">
        <v>25</v>
      </c>
      <c r="B33" t="inlineStr">
        <is>
          <t>Ława betonowa pod krawężniki</t>
        </is>
      </c>
      <c r="C33" t="inlineStr">
        <is>
          <t>m3</t>
        </is>
      </c>
      <c r="D33" t="n">
        <v>16.8</v>
      </c>
      <c r="E33" s="6" t="n"/>
      <c r="F33" s="6" t="n">
        <v>320</v>
      </c>
      <c r="G33" s="6">
        <f>D33*E33</f>
        <v/>
      </c>
      <c r="H33" s="6">
        <f>D33*F33</f>
        <v/>
      </c>
    </row>
    <row r="34">
      <c r="A34" s="7" t="n">
        <v>26</v>
      </c>
      <c r="B34" s="8" t="inlineStr">
        <is>
          <t>Krawężnik betonowy 15×30 cm na podsypce</t>
        </is>
      </c>
      <c r="C34" s="8" t="inlineStr">
        <is>
          <t>m</t>
        </is>
      </c>
      <c r="D34" s="8" t="n">
        <v>280</v>
      </c>
      <c r="E34" s="9" t="n"/>
      <c r="F34" s="9" t="n">
        <v>70</v>
      </c>
      <c r="G34" s="9">
        <f>D34*E34</f>
        <v/>
      </c>
      <c r="H34" s="9">
        <f>D34*F34</f>
        <v/>
      </c>
    </row>
    <row r="35">
      <c r="A35" s="3" t="n">
        <v>27</v>
      </c>
      <c r="B35" t="inlineStr">
        <is>
          <t>Słupki stalowe pod znaki drogowe</t>
        </is>
      </c>
      <c r="C35" t="inlineStr">
        <is>
          <t>szt</t>
        </is>
      </c>
      <c r="D35" t="n">
        <v>8</v>
      </c>
      <c r="E35" s="6" t="n"/>
      <c r="F35" s="6" t="n">
        <v>220</v>
      </c>
      <c r="G35" s="6">
        <f>D35*E35</f>
        <v/>
      </c>
      <c r="H35" s="6">
        <f>D35*F35</f>
        <v/>
      </c>
    </row>
    <row r="36">
      <c r="A36" s="7" t="n">
        <v>28</v>
      </c>
      <c r="B36" s="8" t="inlineStr">
        <is>
          <t>Znaki drogowe do 0,3 m²</t>
        </is>
      </c>
      <c r="C36" s="8" t="inlineStr">
        <is>
          <t>szt</t>
        </is>
      </c>
      <c r="D36" s="8" t="n">
        <v>14</v>
      </c>
      <c r="E36" s="9" t="n"/>
      <c r="F36" s="9" t="n">
        <v>180</v>
      </c>
      <c r="G36" s="9">
        <f>D36*E36</f>
        <v/>
      </c>
      <c r="H36" s="9">
        <f>D36*F36</f>
        <v/>
      </c>
    </row>
    <row r="37">
      <c r="A37" s="3" t="n">
        <v>29</v>
      </c>
      <c r="B37" t="inlineStr">
        <is>
          <t>Montaż spowalniaczy ruchu</t>
        </is>
      </c>
      <c r="C37" t="inlineStr">
        <is>
          <t>kpl</t>
        </is>
      </c>
      <c r="D37" t="n">
        <v>3</v>
      </c>
      <c r="E37" s="6" t="n"/>
      <c r="F37" s="6" t="n">
        <v>3500</v>
      </c>
      <c r="G37" s="6">
        <f>D37*E37</f>
        <v/>
      </c>
      <c r="H37" s="6">
        <f>D37*F37</f>
        <v/>
      </c>
    </row>
    <row r="38">
      <c r="A38" s="7" t="n">
        <v>30</v>
      </c>
      <c r="B38" s="8" t="inlineStr">
        <is>
          <t>Przebudowa i likwidacja kolizji infrastruktury</t>
        </is>
      </c>
      <c r="C38" s="8" t="inlineStr">
        <is>
          <t>kpl</t>
        </is>
      </c>
      <c r="D38" s="8" t="n">
        <v>1</v>
      </c>
      <c r="E38" s="9" t="n"/>
      <c r="F38" s="9" t="n">
        <v>50000</v>
      </c>
      <c r="G38" s="9">
        <f>D38*E38</f>
        <v/>
      </c>
      <c r="H38" s="9">
        <f>D38*F38</f>
        <v/>
      </c>
    </row>
    <row r="39">
      <c r="A39" s="3" t="n">
        <v>31</v>
      </c>
      <c r="B39" t="inlineStr">
        <is>
          <t>Linia światłowodowa</t>
        </is>
      </c>
      <c r="C39" t="inlineStr">
        <is>
          <t>kpl</t>
        </is>
      </c>
      <c r="D39" t="n">
        <v>1</v>
      </c>
      <c r="E39" s="6" t="n"/>
      <c r="F39" s="6" t="n">
        <v>15000</v>
      </c>
      <c r="G39" s="6">
        <f>D39*E39</f>
        <v/>
      </c>
      <c r="H39" s="6">
        <f>D39*F39</f>
        <v/>
      </c>
    </row>
    <row r="40">
      <c r="A40" s="7" t="n">
        <v>32</v>
      </c>
      <c r="B40" s="8" t="inlineStr">
        <is>
          <t>Pomiary geodezyjne tyczenie i powykonawcze</t>
        </is>
      </c>
      <c r="C40" s="8" t="inlineStr">
        <is>
          <t>kpl</t>
        </is>
      </c>
      <c r="D40" s="8" t="n">
        <v>1</v>
      </c>
      <c r="E40" s="9" t="n"/>
      <c r="F40" s="9" t="n">
        <v>12000</v>
      </c>
      <c r="G40" s="9">
        <f>D40*E40</f>
        <v/>
      </c>
      <c r="H40" s="9">
        <f>D40*F40</f>
        <v/>
      </c>
    </row>
    <row r="41">
      <c r="A41" s="3" t="n">
        <v>33</v>
      </c>
      <c r="B41" t="inlineStr">
        <is>
          <t>Nadzór inwestorski</t>
        </is>
      </c>
      <c r="C41" t="inlineStr">
        <is>
          <t>kpl</t>
        </is>
      </c>
      <c r="D41" t="n">
        <v>1</v>
      </c>
      <c r="E41" s="6" t="n"/>
      <c r="F41" s="6" t="n">
        <v>30000</v>
      </c>
      <c r="G41" s="6">
        <f>D41*E41</f>
        <v/>
      </c>
      <c r="H41" s="6">
        <f>D41*F41</f>
        <v/>
      </c>
    </row>
    <row r="42">
      <c r="A42" s="7" t="n">
        <v>34</v>
      </c>
      <c r="B42" s="8" t="inlineStr">
        <is>
          <t>Projekt budowlano-wykonawczy</t>
        </is>
      </c>
      <c r="C42" s="8" t="inlineStr">
        <is>
          <t>kpl</t>
        </is>
      </c>
      <c r="D42" s="8" t="n">
        <v>1</v>
      </c>
      <c r="E42" s="9" t="n"/>
      <c r="F42" s="9" t="n">
        <v>80000</v>
      </c>
      <c r="G42" s="9">
        <f>D42*E42</f>
        <v/>
      </c>
      <c r="H42" s="9">
        <f>D42*F42</f>
        <v/>
      </c>
    </row>
    <row r="43">
      <c r="A43" s="3" t="n">
        <v>35</v>
      </c>
      <c r="B43" t="inlineStr">
        <is>
          <t>Wykopy koparką podsiebierną w gruncie kat. III</t>
        </is>
      </c>
      <c r="C43" t="inlineStr">
        <is>
          <t>m3</t>
        </is>
      </c>
      <c r="D43" t="n">
        <v>30</v>
      </c>
      <c r="E43" s="6" t="n"/>
      <c r="F43" s="6" t="n">
        <v>60</v>
      </c>
      <c r="G43" s="6">
        <f>D43*E43</f>
        <v/>
      </c>
      <c r="H43" s="6">
        <f>D43*F43</f>
        <v/>
      </c>
    </row>
    <row r="44">
      <c r="A44" s="7" t="n">
        <v>36</v>
      </c>
      <c r="B44" s="8" t="inlineStr">
        <is>
          <t>Geowłóknina warstwa wzmacniająca 3,2 m</t>
        </is>
      </c>
      <c r="C44" s="8" t="inlineStr">
        <is>
          <t>m2</t>
        </is>
      </c>
      <c r="D44" s="8" t="n">
        <v>300</v>
      </c>
      <c r="E44" s="9" t="n"/>
      <c r="F44" s="9" t="n">
        <v>8</v>
      </c>
      <c r="G44" s="9">
        <f>D44*E44</f>
        <v/>
      </c>
      <c r="H44" s="9">
        <f>D44*F44</f>
        <v/>
      </c>
    </row>
    <row r="45">
      <c r="A45" s="3" t="n">
        <v>37</v>
      </c>
      <c r="B45" t="inlineStr">
        <is>
          <t>Drenaż z kruszywa naturalnego 50 cm</t>
        </is>
      </c>
      <c r="C45" t="inlineStr">
        <is>
          <t>m2</t>
        </is>
      </c>
      <c r="D45" t="n">
        <v>60</v>
      </c>
      <c r="E45" s="6" t="n"/>
      <c r="F45" s="6" t="n">
        <v>90</v>
      </c>
      <c r="G45" s="6">
        <f>D45*E45</f>
        <v/>
      </c>
      <c r="H45" s="6">
        <f>D45*F45</f>
        <v/>
      </c>
    </row>
    <row r="46">
      <c r="A46" s="7" t="n">
        <v>38</v>
      </c>
      <c r="B46" s="8" t="inlineStr">
        <is>
          <t>Ręczne plantowanie gruntu kat. I-III</t>
        </is>
      </c>
      <c r="C46" s="8" t="inlineStr">
        <is>
          <t>m2</t>
        </is>
      </c>
      <c r="D46" s="8" t="n">
        <v>200</v>
      </c>
      <c r="E46" s="9" t="n"/>
      <c r="F46" s="9" t="n">
        <v>4</v>
      </c>
      <c r="G46" s="9">
        <f>D46*E46</f>
        <v/>
      </c>
      <c r="H46" s="9">
        <f>D46*F46</f>
        <v/>
      </c>
    </row>
  </sheetData>
  <mergeCells count="2">
    <mergeCell ref="A6:H6"/>
    <mergeCell ref="A5:H5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2025-07-31T12:01:44Z</dcterms:created>
  <dcterms:modified xmlns:dcterms="http://purl.org/dc/terms/" xmlns:xsi="http://www.w3.org/2001/XMLSchema-instance" xsi:type="dcterms:W3CDTF">2025-07-31T12:01:44Z</dcterms:modified>
</cp:coreProperties>
</file>